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495" windowWidth="15600" windowHeight="7575"/>
  </bookViews>
  <sheets>
    <sheet name="Отчет о достигнутых показателях" sheetId="5" r:id="rId1"/>
  </sheets>
  <definedNames>
    <definedName name="Excel_BuiltIn_Print_Area_5" localSheetId="0">#REF!</definedName>
    <definedName name="Excel_BuiltIn_Print_Area_5">#REF!</definedName>
    <definedName name="Е14" localSheetId="0">#REF!</definedName>
    <definedName name="Е14">#REF!</definedName>
    <definedName name="Е14_1" localSheetId="0">#REF!</definedName>
    <definedName name="Е14_1">#REF!</definedName>
    <definedName name="Е14_2" localSheetId="0">#REF!</definedName>
    <definedName name="Е14_2">#REF!</definedName>
    <definedName name="Е14_3" localSheetId="0">#REF!</definedName>
    <definedName name="Е14_3">#REF!</definedName>
  </definedNames>
  <calcPr calcId="124519"/>
</workbook>
</file>

<file path=xl/calcChain.xml><?xml version="1.0" encoding="utf-8"?>
<calcChain xmlns="http://schemas.openxmlformats.org/spreadsheetml/2006/main">
  <c r="G36" i="5"/>
  <c r="F56" l="1"/>
  <c r="F57" l="1"/>
  <c r="F54"/>
  <c r="F52"/>
  <c r="F50"/>
  <c r="F49"/>
  <c r="F48"/>
  <c r="F47"/>
  <c r="F46"/>
  <c r="F45"/>
  <c r="F44"/>
  <c r="F43"/>
  <c r="F42"/>
  <c r="F41"/>
  <c r="F40"/>
  <c r="F39"/>
  <c r="F38"/>
  <c r="F36"/>
  <c r="F35"/>
  <c r="F33"/>
  <c r="F31"/>
  <c r="F30"/>
  <c r="F29"/>
  <c r="F22"/>
  <c r="F20"/>
  <c r="F18"/>
  <c r="F16"/>
  <c r="F14"/>
  <c r="F13"/>
  <c r="F12"/>
  <c r="F11"/>
  <c r="F10"/>
  <c r="G50" l="1"/>
  <c r="G49"/>
  <c r="G48"/>
  <c r="G47"/>
  <c r="G46"/>
  <c r="G44"/>
  <c r="G35"/>
  <c r="G57"/>
  <c r="G56"/>
  <c r="G54"/>
  <c r="G52"/>
  <c r="G43"/>
  <c r="G42"/>
  <c r="G41"/>
  <c r="G40"/>
  <c r="G39"/>
  <c r="G38"/>
  <c r="G33"/>
  <c r="G31"/>
  <c r="G30"/>
  <c r="G29"/>
  <c r="G22"/>
  <c r="G20"/>
  <c r="G18"/>
  <c r="G16"/>
  <c r="G14"/>
  <c r="G13"/>
  <c r="G12"/>
  <c r="G11"/>
  <c r="G10"/>
</calcChain>
</file>

<file path=xl/sharedStrings.xml><?xml version="1.0" encoding="utf-8"?>
<sst xmlns="http://schemas.openxmlformats.org/spreadsheetml/2006/main" count="150" uniqueCount="106">
  <si>
    <t/>
  </si>
  <si>
    <t>Отчет о достигнутых значениях целевых показателей государственной программы
по состоянию на 1 января 2016 г.</t>
  </si>
  <si>
    <t>Наименование государственной программы: Развитие сельского хозяйства и регулирование рынков сельскохозяйственной продукции, сырья и продовольствия</t>
  </si>
  <si>
    <t>Администратор государственной программы: Министерство сельского хозяйства Республики Алтай</t>
  </si>
  <si>
    <t>№ п/п</t>
  </si>
  <si>
    <t>Наименование целевого показателя</t>
  </si>
  <si>
    <t>Единица измерения</t>
  </si>
  <si>
    <t>Значения целевых показателей</t>
  </si>
  <si>
    <t>абсолютное отклонение</t>
  </si>
  <si>
    <t>относительное отклонение, %</t>
  </si>
  <si>
    <t>план на текущий год</t>
  </si>
  <si>
    <t>значение на конец отчетного периода</t>
  </si>
  <si>
    <t>Государственная программа Развитие сельского хозяйства и регулирование рынков сельскохозяйственной продукции, сырья и продовольствия</t>
  </si>
  <si>
    <t>Индекс производства продукции сельского хозяйства в хозяйствах всех категорий (в сопоставимых ценах)</t>
  </si>
  <si>
    <t>% к пред.году</t>
  </si>
  <si>
    <t>Индекс физического объема инвестиций в основной капитал сельского хозяйства (в сопоставимых ценах)</t>
  </si>
  <si>
    <t>Рентабельность сельскохозяйственных организаций</t>
  </si>
  <si>
    <t>%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</si>
  <si>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</si>
  <si>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руб</t>
  </si>
  <si>
    <t>8982,5</t>
  </si>
  <si>
    <t>Количество высокопроизводительных рабочих мест</t>
  </si>
  <si>
    <t>тыс. единиц</t>
  </si>
  <si>
    <t>АВЦП 1 Повышение эффективности государственного управления на базе Министерства сельского хозяйства Республики Алтай на 2013-2015 годы</t>
  </si>
  <si>
    <t>Доля финансовой обеспеченности Министерства сельского хозяйства Республики Алтай</t>
  </si>
  <si>
    <t>100</t>
  </si>
  <si>
    <t>ед.</t>
  </si>
  <si>
    <t>АВЦП 1 Повышение эффективности государственного управления в Комитете ветеринарии с Госветинспекцией Республики Алтай на 2015 год</t>
  </si>
  <si>
    <t>Доля финансовой обеспеченности Комитета ветеринарии с Госветинспекцией РА</t>
  </si>
  <si>
    <t>Подпрограмма ГП "Развитие растениеводства"</t>
  </si>
  <si>
    <t>Индекс производства продукции растениеводства (в сопоставимых ценах)</t>
  </si>
  <si>
    <t>тыс. тонн</t>
  </si>
  <si>
    <t>Подпрограмма ГП "Развитие животноводства и переработки продукции животноводства"</t>
  </si>
  <si>
    <t>Индекс производства продукции животноводства (в сопоставимых ценах)</t>
  </si>
  <si>
    <t>Количество отловленных безнадзорных животных и их транспортировка</t>
  </si>
  <si>
    <t>голов</t>
  </si>
  <si>
    <t>Количество безнадзорных животных, подлежащих учету и содержанию</t>
  </si>
  <si>
    <t>Количество безнадзорных животных, подлежащих  стерилизации</t>
  </si>
  <si>
    <t>Количество умерщвленных  животных</t>
  </si>
  <si>
    <t>Количество  утилизированных умерших   животных</t>
  </si>
  <si>
    <t>Подпрограмма ГП  "Поддержка малых форм хозяйствования"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</si>
  <si>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</t>
  </si>
  <si>
    <t>Количество сельскохозяйственных потребительских кооперативов, развивших свою материально-техническую базу с помощью государственной поддержки</t>
  </si>
  <si>
    <t>Количество построенных или реконструированных семейных животноводческих ферм</t>
  </si>
  <si>
    <t>млн.руб.</t>
  </si>
  <si>
    <t>Подпрограмма ГП "Техническая и технологическая модернизация"</t>
  </si>
  <si>
    <t>Энергообеспеченность сельскохозяйственных организаций на 100 га посевной площади</t>
  </si>
  <si>
    <t>л. с</t>
  </si>
  <si>
    <t>Подпрограмма ГП 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</t>
  </si>
  <si>
    <t>Объем реализованной на ярмарках и выставках сельхозпродукции</t>
  </si>
  <si>
    <t>Число трудоустроенных в агропромышленном комплексе Республики Алтай выпускников высших учебных заведений</t>
  </si>
  <si>
    <t>Подпрограмма ГП  "Устойчивое развитие сельских территорий"</t>
  </si>
  <si>
    <t>Вввод (приобретение) жилья для граждан, проживающих в сельской местности</t>
  </si>
  <si>
    <t>тыс. кв.м.</t>
  </si>
  <si>
    <t>в том числе для молодых семей и молодых специалистов на селе</t>
  </si>
  <si>
    <t>Ввод в действие распределительных газовых сетей</t>
  </si>
  <si>
    <t>км.</t>
  </si>
  <si>
    <t>Уровень газификации домов (квартир) в сельской местности сетевым газом</t>
  </si>
  <si>
    <t>Вввод в действие локальных водопроводов</t>
  </si>
  <si>
    <t>Обеспеченность сельского населения питьевой водой</t>
  </si>
  <si>
    <t>Количество реализованных местных инициатив граждан, проживающих в сельской местности, получивших грантовую поддержку</t>
  </si>
  <si>
    <t>Ввод в действие общеобразовательных организаций в сельской местности</t>
  </si>
  <si>
    <t>ученических мест</t>
  </si>
  <si>
    <t>Ввод в действие фельдшерско-акушерских пунктов или офисов врачей общей практики в сельской местности</t>
  </si>
  <si>
    <t>Ввод в действие учреждений культурно-досугового типа в сельской местности</t>
  </si>
  <si>
    <t>Ввод в действие плоскостных спортивных сооружений в сельской местности</t>
  </si>
  <si>
    <t>Ввод в действие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</si>
  <si>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Подпрограмма ГП "Развитие мелиорации"</t>
  </si>
  <si>
    <t>Прирост объема производства продукции растениеводства на землях сельскохозяйственного назначения</t>
  </si>
  <si>
    <t>Подпрограмма ГП "Развитие рыбохозяйственного комплекса"</t>
  </si>
  <si>
    <t xml:space="preserve">Объем вылова выращенной товарной рыбы </t>
  </si>
  <si>
    <t>тонн</t>
  </si>
  <si>
    <t>Подпрограмма ГП "Развитие семенного картофелеводства, овощеводства открытого и защищенного грунта"</t>
  </si>
  <si>
    <t>Валовый сбор картофеля в сельскохозяйственных организациях, крестьянских (фермерских) хозяйствах, включая индивидуальных предпринимателей</t>
  </si>
  <si>
    <t>Валовый сбор овощей открытого грунта в сельскохозяйственных организациях, крестьянских (фермерских) хозяйствах, включая индивидуальных предпринимателей</t>
  </si>
  <si>
    <t>9.</t>
  </si>
  <si>
    <t>3.3.</t>
  </si>
  <si>
    <t>9.1.</t>
  </si>
  <si>
    <t>1.1.</t>
  </si>
  <si>
    <t>2.</t>
  </si>
  <si>
    <t>2.1.</t>
  </si>
  <si>
    <t>3.</t>
  </si>
  <si>
    <t>3.1.</t>
  </si>
  <si>
    <t>4.1.</t>
  </si>
  <si>
    <t>5.</t>
  </si>
  <si>
    <t>5.1.</t>
  </si>
  <si>
    <t>5.2.</t>
  </si>
  <si>
    <t>6.1.</t>
  </si>
  <si>
    <t>6.2.</t>
  </si>
  <si>
    <t>7.1.</t>
  </si>
  <si>
    <t>8.</t>
  </si>
  <si>
    <t>8.1.</t>
  </si>
  <si>
    <t>6.3.</t>
  </si>
  <si>
    <t>6.4.</t>
  </si>
  <si>
    <t>6.5.</t>
  </si>
  <si>
    <t>6.6.</t>
  </si>
  <si>
    <t>9.2.</t>
  </si>
  <si>
    <t>3.2.</t>
  </si>
  <si>
    <t>6.7.</t>
  </si>
  <si>
    <t>9.8.</t>
  </si>
  <si>
    <t>Количество населенных  пунктов, расположенных в сельской местности, в которых  реализованы проекты комплексного обустройства площадок под жилищную застройку</t>
  </si>
  <si>
    <t>9.9.</t>
  </si>
  <si>
    <t>9.10.</t>
  </si>
  <si>
    <t>9.11.</t>
  </si>
  <si>
    <t>9.12.</t>
  </si>
  <si>
    <t>9.13.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</si>
</sst>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3"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2">
    <xf numFmtId="0" fontId="0" fillId="0" borderId="0">
      <alignment vertical="top" wrapText="1"/>
    </xf>
    <xf numFmtId="0" fontId="7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10" fillId="0" borderId="0"/>
    <xf numFmtId="0" fontId="11" fillId="0" borderId="0"/>
    <xf numFmtId="164" fontId="7" fillId="0" borderId="0" applyFont="0" applyFill="0" applyBorder="0" applyAlignment="0" applyProtection="0"/>
    <xf numFmtId="0" fontId="1" fillId="0" borderId="0"/>
  </cellStyleXfs>
  <cellXfs count="89">
    <xf numFmtId="0" fontId="0" fillId="0" borderId="0" xfId="0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0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0" fillId="2" borderId="5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left" vertical="top" wrapText="1"/>
    </xf>
    <xf numFmtId="4" fontId="0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0" fillId="2" borderId="7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4" fontId="0" fillId="0" borderId="2" xfId="0" applyNumberFormat="1" applyFont="1" applyFill="1" applyBorder="1" applyAlignment="1">
      <alignment horizontal="center" vertical="center" wrapText="1"/>
    </xf>
  </cellXfs>
  <cellStyles count="12">
    <cellStyle name="Excel Built-in Normal" xfId="1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_прил_03.15" xfId="6"/>
    <cellStyle name="Обычный 3" xfId="7"/>
    <cellStyle name="Обычный 4" xfId="8"/>
    <cellStyle name="Обычный 5" xfId="9"/>
    <cellStyle name="Обычный 6" xfId="11"/>
    <cellStyle name="Финансов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57"/>
  <sheetViews>
    <sheetView tabSelected="1" view="pageBreakPreview" topLeftCell="B52" zoomScaleSheetLayoutView="100" workbookViewId="0">
      <selection activeCell="G14" sqref="G14"/>
    </sheetView>
  </sheetViews>
  <sheetFormatPr defaultRowHeight="12.75"/>
  <cols>
    <col min="1" max="1" width="5.1640625" style="41" customWidth="1"/>
    <col min="2" max="2" width="29.5" style="41" customWidth="1"/>
    <col min="3" max="3" width="12.6640625" style="1" customWidth="1"/>
    <col min="4" max="4" width="13.6640625" style="20" customWidth="1"/>
    <col min="5" max="5" width="17.83203125" style="21" customWidth="1"/>
    <col min="6" max="6" width="13" style="22" customWidth="1"/>
    <col min="7" max="7" width="13.5" style="22" customWidth="1"/>
    <col min="8" max="16384" width="9.33203125" style="41"/>
  </cols>
  <sheetData>
    <row r="1" spans="1:10">
      <c r="A1" s="41" t="s">
        <v>0</v>
      </c>
    </row>
    <row r="2" spans="1:10" ht="21.6" customHeight="1">
      <c r="A2" s="41" t="s">
        <v>0</v>
      </c>
      <c r="B2" s="41" t="s">
        <v>0</v>
      </c>
      <c r="C2" s="1" t="s">
        <v>0</v>
      </c>
      <c r="D2" s="20" t="s">
        <v>0</v>
      </c>
      <c r="E2" s="21" t="s">
        <v>0</v>
      </c>
      <c r="F2" s="22" t="s">
        <v>0</v>
      </c>
      <c r="G2" s="22" t="s">
        <v>0</v>
      </c>
    </row>
    <row r="3" spans="1:10" ht="49.9" customHeight="1">
      <c r="A3" s="41" t="s">
        <v>0</v>
      </c>
      <c r="B3" s="86" t="s">
        <v>1</v>
      </c>
      <c r="C3" s="86"/>
      <c r="D3" s="86"/>
      <c r="E3" s="86"/>
      <c r="F3" s="86"/>
      <c r="G3" s="86"/>
    </row>
    <row r="4" spans="1:10" ht="36" customHeight="1">
      <c r="B4" s="87" t="s">
        <v>2</v>
      </c>
      <c r="C4" s="87"/>
      <c r="D4" s="87"/>
      <c r="E4" s="87"/>
      <c r="F4" s="87"/>
      <c r="G4" s="87"/>
    </row>
    <row r="5" spans="1:10" ht="30.75" customHeight="1">
      <c r="A5" s="41" t="s">
        <v>0</v>
      </c>
      <c r="B5" s="87" t="s">
        <v>3</v>
      </c>
      <c r="C5" s="87"/>
      <c r="D5" s="87"/>
      <c r="E5" s="87"/>
      <c r="F5" s="87"/>
      <c r="G5" s="87"/>
    </row>
    <row r="6" spans="1:10" ht="14.45" customHeight="1"/>
    <row r="7" spans="1:10" ht="18.75" customHeight="1">
      <c r="A7" s="84" t="s">
        <v>4</v>
      </c>
      <c r="B7" s="84" t="s">
        <v>5</v>
      </c>
      <c r="C7" s="84" t="s">
        <v>6</v>
      </c>
      <c r="D7" s="85" t="s">
        <v>7</v>
      </c>
      <c r="E7" s="85"/>
      <c r="F7" s="85" t="s">
        <v>8</v>
      </c>
      <c r="G7" s="88" t="s">
        <v>9</v>
      </c>
    </row>
    <row r="8" spans="1:10" ht="49.5" customHeight="1">
      <c r="A8" s="84" t="s">
        <v>0</v>
      </c>
      <c r="B8" s="84" t="s">
        <v>0</v>
      </c>
      <c r="C8" s="84" t="s">
        <v>0</v>
      </c>
      <c r="D8" s="40" t="s">
        <v>10</v>
      </c>
      <c r="E8" s="23" t="s">
        <v>11</v>
      </c>
      <c r="F8" s="85" t="s">
        <v>0</v>
      </c>
      <c r="G8" s="88" t="s">
        <v>0</v>
      </c>
    </row>
    <row r="9" spans="1:10" ht="28.5" customHeight="1">
      <c r="A9" s="2" t="s">
        <v>0</v>
      </c>
      <c r="B9" s="80" t="s">
        <v>12</v>
      </c>
      <c r="C9" s="81"/>
      <c r="D9" s="81"/>
      <c r="E9" s="81"/>
      <c r="F9" s="81"/>
      <c r="G9" s="81"/>
    </row>
    <row r="10" spans="1:10" ht="65.25" customHeight="1">
      <c r="A10" s="16">
        <v>1</v>
      </c>
      <c r="B10" s="3" t="s">
        <v>13</v>
      </c>
      <c r="C10" s="39" t="s">
        <v>14</v>
      </c>
      <c r="D10" s="40">
        <v>100.42</v>
      </c>
      <c r="E10" s="24">
        <v>100.7</v>
      </c>
      <c r="F10" s="40">
        <f>E10-D10</f>
        <v>0.28000000000000114</v>
      </c>
      <c r="G10" s="40">
        <f>(E10/D10*100)-100</f>
        <v>0.27882891854211778</v>
      </c>
    </row>
    <row r="11" spans="1:10" ht="102" customHeight="1">
      <c r="A11" s="58">
        <v>2</v>
      </c>
      <c r="B11" s="59" t="s">
        <v>15</v>
      </c>
      <c r="C11" s="60" t="s">
        <v>14</v>
      </c>
      <c r="D11" s="61">
        <v>104.2</v>
      </c>
      <c r="E11" s="62">
        <v>86.1</v>
      </c>
      <c r="F11" s="61">
        <f>E11-D11</f>
        <v>-18.100000000000009</v>
      </c>
      <c r="G11" s="61">
        <f>(E11/D11*100)-100</f>
        <v>-17.370441458733211</v>
      </c>
    </row>
    <row r="12" spans="1:10" ht="68.25" customHeight="1">
      <c r="A12" s="16">
        <v>3</v>
      </c>
      <c r="B12" s="4" t="s">
        <v>16</v>
      </c>
      <c r="C12" s="39" t="s">
        <v>17</v>
      </c>
      <c r="D12" s="40">
        <v>13</v>
      </c>
      <c r="E12" s="24">
        <v>15.3</v>
      </c>
      <c r="F12" s="50">
        <f>E12-D12</f>
        <v>2.3000000000000007</v>
      </c>
      <c r="G12" s="40">
        <f>(E12/D12*100)-100</f>
        <v>17.692307692307693</v>
      </c>
    </row>
    <row r="13" spans="1:10" ht="93" customHeight="1">
      <c r="A13" s="16">
        <v>4</v>
      </c>
      <c r="B13" s="3" t="s">
        <v>18</v>
      </c>
      <c r="C13" s="39" t="s">
        <v>19</v>
      </c>
      <c r="D13" s="40" t="s">
        <v>20</v>
      </c>
      <c r="E13" s="24">
        <v>11866.1</v>
      </c>
      <c r="F13" s="50">
        <f>E13-D13</f>
        <v>2883.6000000000004</v>
      </c>
      <c r="G13" s="40">
        <f>(E13/D13*100)-100</f>
        <v>32.102421374895641</v>
      </c>
    </row>
    <row r="14" spans="1:10" ht="69" customHeight="1">
      <c r="A14" s="16">
        <v>5</v>
      </c>
      <c r="B14" s="3" t="s">
        <v>21</v>
      </c>
      <c r="C14" s="39" t="s">
        <v>22</v>
      </c>
      <c r="D14" s="40">
        <v>0.25</v>
      </c>
      <c r="E14" s="24">
        <v>0.25</v>
      </c>
      <c r="F14" s="50">
        <f>E14-D14</f>
        <v>0</v>
      </c>
      <c r="G14" s="40">
        <f>(E14/D14*100)-100</f>
        <v>0</v>
      </c>
    </row>
    <row r="15" spans="1:10" s="5" customFormat="1" ht="36.75" customHeight="1">
      <c r="A15" s="37" t="s">
        <v>0</v>
      </c>
      <c r="B15" s="82" t="s">
        <v>23</v>
      </c>
      <c r="C15" s="83"/>
      <c r="D15" s="83"/>
      <c r="E15" s="83"/>
      <c r="F15" s="83"/>
      <c r="G15" s="83"/>
      <c r="H15" s="17"/>
      <c r="I15" s="17"/>
      <c r="J15" s="17"/>
    </row>
    <row r="16" spans="1:10" s="5" customFormat="1" ht="56.25" customHeight="1">
      <c r="A16" s="38"/>
      <c r="B16" s="6" t="s">
        <v>24</v>
      </c>
      <c r="C16" s="7" t="s">
        <v>17</v>
      </c>
      <c r="D16" s="25" t="s">
        <v>25</v>
      </c>
      <c r="E16" s="26" t="s">
        <v>25</v>
      </c>
      <c r="F16" s="50">
        <f>E16-D16</f>
        <v>0</v>
      </c>
      <c r="G16" s="40">
        <f>(E16/D16*100)-100</f>
        <v>0</v>
      </c>
      <c r="H16" s="17"/>
      <c r="I16" s="17"/>
      <c r="J16" s="17"/>
    </row>
    <row r="17" spans="1:10" s="5" customFormat="1" ht="49.5" customHeight="1">
      <c r="A17" s="37" t="s">
        <v>0</v>
      </c>
      <c r="B17" s="82" t="s">
        <v>27</v>
      </c>
      <c r="C17" s="83"/>
      <c r="D17" s="83"/>
      <c r="E17" s="83"/>
      <c r="F17" s="83"/>
      <c r="G17" s="83"/>
      <c r="H17" s="17"/>
      <c r="I17" s="17"/>
      <c r="J17" s="17"/>
    </row>
    <row r="18" spans="1:10" s="5" customFormat="1" ht="56.25" customHeight="1">
      <c r="A18" s="38"/>
      <c r="B18" s="6" t="s">
        <v>28</v>
      </c>
      <c r="C18" s="7" t="s">
        <v>17</v>
      </c>
      <c r="D18" s="25" t="s">
        <v>25</v>
      </c>
      <c r="E18" s="26" t="s">
        <v>25</v>
      </c>
      <c r="F18" s="50">
        <f>E18-D18</f>
        <v>0</v>
      </c>
      <c r="G18" s="40">
        <f>(E18/D18*100)-100</f>
        <v>0</v>
      </c>
      <c r="H18" s="17"/>
      <c r="I18" s="17"/>
      <c r="J18" s="17"/>
    </row>
    <row r="19" spans="1:10" ht="14.45" customHeight="1">
      <c r="A19" s="12">
        <v>1</v>
      </c>
      <c r="B19" s="73" t="s">
        <v>29</v>
      </c>
      <c r="C19" s="73"/>
      <c r="D19" s="73"/>
      <c r="E19" s="73"/>
      <c r="F19" s="73"/>
      <c r="G19" s="73"/>
    </row>
    <row r="20" spans="1:10" ht="59.25" customHeight="1">
      <c r="A20" s="63" t="s">
        <v>78</v>
      </c>
      <c r="B20" s="57" t="s">
        <v>30</v>
      </c>
      <c r="C20" s="64" t="s">
        <v>14</v>
      </c>
      <c r="D20" s="65">
        <v>100.08</v>
      </c>
      <c r="E20" s="66">
        <v>97.3</v>
      </c>
      <c r="F20" s="61">
        <f>E20-D20</f>
        <v>-2.7800000000000011</v>
      </c>
      <c r="G20" s="61">
        <f>(E20/D20*100)-100</f>
        <v>-2.7777777777777857</v>
      </c>
    </row>
    <row r="21" spans="1:10" ht="14.45" customHeight="1">
      <c r="A21" s="36" t="s">
        <v>79</v>
      </c>
      <c r="B21" s="78" t="s">
        <v>32</v>
      </c>
      <c r="C21" s="79"/>
      <c r="D21" s="79"/>
      <c r="E21" s="79"/>
      <c r="F21" s="79"/>
      <c r="G21" s="79"/>
    </row>
    <row r="22" spans="1:10" ht="52.5" customHeight="1">
      <c r="A22" s="16" t="s">
        <v>80</v>
      </c>
      <c r="B22" s="3" t="s">
        <v>33</v>
      </c>
      <c r="C22" s="39" t="s">
        <v>14</v>
      </c>
      <c r="D22" s="40">
        <v>100.48</v>
      </c>
      <c r="E22" s="24">
        <v>101.6</v>
      </c>
      <c r="F22" s="50">
        <f>E22-D22</f>
        <v>1.1199999999999903</v>
      </c>
      <c r="G22" s="40">
        <f>(E22/D22*100)-100</f>
        <v>1.1146496815286611</v>
      </c>
    </row>
    <row r="23" spans="1:10" ht="44.25" hidden="1" customHeight="1">
      <c r="A23" s="10"/>
      <c r="B23" s="15" t="s">
        <v>34</v>
      </c>
      <c r="C23" s="13" t="s">
        <v>35</v>
      </c>
      <c r="D23" s="30">
        <v>2400</v>
      </c>
      <c r="E23" s="30">
        <v>2976</v>
      </c>
      <c r="F23" s="31"/>
      <c r="G23" s="31"/>
    </row>
    <row r="24" spans="1:10" ht="42.75" hidden="1" customHeight="1">
      <c r="A24" s="10"/>
      <c r="B24" s="15" t="s">
        <v>36</v>
      </c>
      <c r="C24" s="13" t="s">
        <v>35</v>
      </c>
      <c r="D24" s="30">
        <v>400</v>
      </c>
      <c r="E24" s="30">
        <v>627</v>
      </c>
      <c r="F24" s="31"/>
      <c r="G24" s="31"/>
    </row>
    <row r="25" spans="1:10" ht="44.25" hidden="1" customHeight="1">
      <c r="A25" s="10"/>
      <c r="B25" s="11" t="s">
        <v>37</v>
      </c>
      <c r="C25" s="13" t="s">
        <v>35</v>
      </c>
      <c r="D25" s="30">
        <v>400</v>
      </c>
      <c r="E25" s="30">
        <v>388</v>
      </c>
      <c r="F25" s="31"/>
      <c r="G25" s="31"/>
    </row>
    <row r="26" spans="1:10" ht="34.5" hidden="1" customHeight="1">
      <c r="A26" s="10"/>
      <c r="B26" s="15" t="s">
        <v>38</v>
      </c>
      <c r="C26" s="13" t="s">
        <v>35</v>
      </c>
      <c r="D26" s="30">
        <v>2000</v>
      </c>
      <c r="E26" s="30">
        <v>2529</v>
      </c>
      <c r="F26" s="31"/>
      <c r="G26" s="31"/>
    </row>
    <row r="27" spans="1:10" ht="36" hidden="1" customHeight="1">
      <c r="A27" s="10"/>
      <c r="B27" s="11" t="s">
        <v>39</v>
      </c>
      <c r="C27" s="13" t="s">
        <v>35</v>
      </c>
      <c r="D27" s="30">
        <v>2000</v>
      </c>
      <c r="E27" s="30">
        <v>2529</v>
      </c>
      <c r="F27" s="31"/>
      <c r="G27" s="31"/>
    </row>
    <row r="28" spans="1:10" ht="14.45" customHeight="1">
      <c r="A28" s="8" t="s">
        <v>81</v>
      </c>
      <c r="B28" s="76" t="s">
        <v>40</v>
      </c>
      <c r="C28" s="77"/>
      <c r="D28" s="77"/>
      <c r="E28" s="77"/>
      <c r="F28" s="77"/>
      <c r="G28" s="77"/>
    </row>
    <row r="29" spans="1:10" ht="93.75" customHeight="1">
      <c r="A29" s="16" t="s">
        <v>82</v>
      </c>
      <c r="B29" s="44" t="s">
        <v>41</v>
      </c>
      <c r="C29" s="9" t="s">
        <v>26</v>
      </c>
      <c r="D29" s="27">
        <v>45</v>
      </c>
      <c r="E29" s="32">
        <v>45</v>
      </c>
      <c r="F29" s="50">
        <f>E29-D29</f>
        <v>0</v>
      </c>
      <c r="G29" s="27">
        <f>(E29/D29*100)-100</f>
        <v>0</v>
      </c>
    </row>
    <row r="30" spans="1:10" ht="92.25" customHeight="1">
      <c r="A30" s="43" t="s">
        <v>97</v>
      </c>
      <c r="B30" s="46" t="s">
        <v>42</v>
      </c>
      <c r="C30" s="47" t="s">
        <v>26</v>
      </c>
      <c r="D30" s="45">
        <v>2</v>
      </c>
      <c r="E30" s="48">
        <v>4</v>
      </c>
      <c r="F30" s="50">
        <f>E30-D30</f>
        <v>2</v>
      </c>
      <c r="G30" s="45">
        <f>(E30/D30*100)-100</f>
        <v>100</v>
      </c>
    </row>
    <row r="31" spans="1:10" ht="56.25" customHeight="1">
      <c r="A31" s="10" t="s">
        <v>76</v>
      </c>
      <c r="B31" s="11" t="s">
        <v>43</v>
      </c>
      <c r="C31" s="12" t="s">
        <v>26</v>
      </c>
      <c r="D31" s="28">
        <v>30</v>
      </c>
      <c r="E31" s="30">
        <v>30</v>
      </c>
      <c r="F31" s="50">
        <f>E31-D31</f>
        <v>0</v>
      </c>
      <c r="G31" s="28">
        <f>(E31/D31*100)-100</f>
        <v>0</v>
      </c>
    </row>
    <row r="32" spans="1:10" ht="14.45" customHeight="1">
      <c r="A32" s="10">
        <v>4</v>
      </c>
      <c r="B32" s="73" t="s">
        <v>45</v>
      </c>
      <c r="C32" s="73"/>
      <c r="D32" s="73"/>
      <c r="E32" s="73"/>
      <c r="F32" s="73"/>
      <c r="G32" s="73"/>
    </row>
    <row r="33" spans="1:7" ht="78.75" customHeight="1">
      <c r="A33" s="10" t="s">
        <v>83</v>
      </c>
      <c r="B33" s="18" t="s">
        <v>46</v>
      </c>
      <c r="C33" s="19" t="s">
        <v>47</v>
      </c>
      <c r="D33" s="33">
        <v>130</v>
      </c>
      <c r="E33" s="29">
        <v>300</v>
      </c>
      <c r="F33" s="50">
        <f>E33-D33</f>
        <v>170</v>
      </c>
      <c r="G33" s="28">
        <f>(E33/D33*100)-100</f>
        <v>130.76923076923075</v>
      </c>
    </row>
    <row r="34" spans="1:7" ht="33.75" customHeight="1">
      <c r="A34" s="16" t="s">
        <v>84</v>
      </c>
      <c r="B34" s="74" t="s">
        <v>48</v>
      </c>
      <c r="C34" s="75"/>
      <c r="D34" s="75"/>
      <c r="E34" s="75"/>
      <c r="F34" s="75"/>
      <c r="G34" s="75"/>
    </row>
    <row r="35" spans="1:7" ht="49.5" customHeight="1">
      <c r="A35" s="16" t="s">
        <v>85</v>
      </c>
      <c r="B35" s="4" t="s">
        <v>49</v>
      </c>
      <c r="C35" s="39" t="s">
        <v>44</v>
      </c>
      <c r="D35" s="40">
        <v>44</v>
      </c>
      <c r="E35" s="23">
        <v>65.599999999999994</v>
      </c>
      <c r="F35" s="50">
        <f>E35-D35</f>
        <v>21.599999999999994</v>
      </c>
      <c r="G35" s="40">
        <f>(E35/D35*100)-100</f>
        <v>49.090909090909065</v>
      </c>
    </row>
    <row r="36" spans="1:7" ht="69" customHeight="1">
      <c r="A36" s="10" t="s">
        <v>86</v>
      </c>
      <c r="B36" s="4" t="s">
        <v>50</v>
      </c>
      <c r="C36" s="42" t="s">
        <v>26</v>
      </c>
      <c r="D36" s="40">
        <v>3</v>
      </c>
      <c r="E36" s="23">
        <v>3</v>
      </c>
      <c r="F36" s="50">
        <f>E36-D36</f>
        <v>0</v>
      </c>
      <c r="G36" s="56">
        <f>(E36/D36*100)-100</f>
        <v>0</v>
      </c>
    </row>
    <row r="37" spans="1:7" ht="25.5" customHeight="1">
      <c r="A37" s="49">
        <v>6</v>
      </c>
      <c r="B37" s="76" t="s">
        <v>51</v>
      </c>
      <c r="C37" s="77"/>
      <c r="D37" s="77"/>
      <c r="E37" s="77"/>
      <c r="F37" s="77"/>
      <c r="G37" s="77"/>
    </row>
    <row r="38" spans="1:7" ht="57.75" customHeight="1">
      <c r="A38" s="16" t="s">
        <v>87</v>
      </c>
      <c r="B38" s="4" t="s">
        <v>52</v>
      </c>
      <c r="C38" s="42" t="s">
        <v>53</v>
      </c>
      <c r="D38" s="40">
        <v>2.8420000000000001</v>
      </c>
      <c r="E38" s="23">
        <v>2.8420000000000001</v>
      </c>
      <c r="F38" s="50">
        <f>E38-D38</f>
        <v>0</v>
      </c>
      <c r="G38" s="40">
        <f t="shared" ref="G38:G43" si="0">(E38/D38*100)-100</f>
        <v>0</v>
      </c>
    </row>
    <row r="39" spans="1:7" ht="57.75" customHeight="1">
      <c r="A39" s="16" t="s">
        <v>88</v>
      </c>
      <c r="B39" s="4" t="s">
        <v>54</v>
      </c>
      <c r="C39" s="42" t="s">
        <v>53</v>
      </c>
      <c r="D39" s="40">
        <v>1.9890000000000001</v>
      </c>
      <c r="E39" s="23">
        <v>1.9890000000000001</v>
      </c>
      <c r="F39" s="50">
        <f>E39-D39</f>
        <v>0</v>
      </c>
      <c r="G39" s="40">
        <f t="shared" si="0"/>
        <v>0</v>
      </c>
    </row>
    <row r="40" spans="1:7" ht="55.5" customHeight="1">
      <c r="A40" s="16" t="s">
        <v>92</v>
      </c>
      <c r="B40" s="4" t="s">
        <v>55</v>
      </c>
      <c r="C40" s="39" t="s">
        <v>56</v>
      </c>
      <c r="D40" s="40">
        <v>20</v>
      </c>
      <c r="E40" s="23">
        <v>20.5</v>
      </c>
      <c r="F40" s="50">
        <f>E40-D40</f>
        <v>0.5</v>
      </c>
      <c r="G40" s="40">
        <f t="shared" si="0"/>
        <v>2.4999999999999858</v>
      </c>
    </row>
    <row r="41" spans="1:7" ht="60" customHeight="1">
      <c r="A41" s="16" t="s">
        <v>93</v>
      </c>
      <c r="B41" s="4" t="s">
        <v>57</v>
      </c>
      <c r="C41" s="39" t="s">
        <v>17</v>
      </c>
      <c r="D41" s="34">
        <v>2.7</v>
      </c>
      <c r="E41" s="35">
        <v>3</v>
      </c>
      <c r="F41" s="50">
        <f>E41-D41</f>
        <v>0.29999999999999982</v>
      </c>
      <c r="G41" s="40">
        <f t="shared" si="0"/>
        <v>11.1111111111111</v>
      </c>
    </row>
    <row r="42" spans="1:7" ht="56.25" customHeight="1">
      <c r="A42" s="16" t="s">
        <v>94</v>
      </c>
      <c r="B42" s="4" t="s">
        <v>58</v>
      </c>
      <c r="C42" s="39" t="s">
        <v>56</v>
      </c>
      <c r="D42" s="40">
        <v>14</v>
      </c>
      <c r="E42" s="23">
        <v>14.81</v>
      </c>
      <c r="F42" s="50">
        <f t="shared" ref="F42:F43" si="1">E42-D42</f>
        <v>0.8100000000000005</v>
      </c>
      <c r="G42" s="40">
        <f t="shared" si="0"/>
        <v>5.7857142857142776</v>
      </c>
    </row>
    <row r="43" spans="1:7" ht="54" customHeight="1">
      <c r="A43" s="58" t="s">
        <v>95</v>
      </c>
      <c r="B43" s="59" t="s">
        <v>59</v>
      </c>
      <c r="C43" s="60" t="s">
        <v>17</v>
      </c>
      <c r="D43" s="67">
        <v>22.7</v>
      </c>
      <c r="E43" s="67">
        <v>22.5</v>
      </c>
      <c r="F43" s="61">
        <f t="shared" si="1"/>
        <v>-0.19999999999999929</v>
      </c>
      <c r="G43" s="61">
        <f t="shared" si="0"/>
        <v>-0.88105726872245782</v>
      </c>
    </row>
    <row r="44" spans="1:7" ht="72.2" customHeight="1">
      <c r="A44" s="16" t="s">
        <v>98</v>
      </c>
      <c r="B44" s="4" t="s">
        <v>60</v>
      </c>
      <c r="C44" s="42" t="s">
        <v>26</v>
      </c>
      <c r="D44" s="40">
        <v>4</v>
      </c>
      <c r="E44" s="23">
        <v>4</v>
      </c>
      <c r="F44" s="50">
        <f t="shared" ref="F44:F50" si="2">E44-D44</f>
        <v>0</v>
      </c>
      <c r="G44" s="40">
        <f>(E44/D44*100)-100</f>
        <v>0</v>
      </c>
    </row>
    <row r="45" spans="1:7" ht="79.5" customHeight="1">
      <c r="A45" s="16" t="s">
        <v>99</v>
      </c>
      <c r="B45" s="3" t="s">
        <v>100</v>
      </c>
      <c r="C45" s="39" t="s">
        <v>26</v>
      </c>
      <c r="D45" s="40">
        <v>0</v>
      </c>
      <c r="E45" s="23">
        <v>0</v>
      </c>
      <c r="F45" s="50">
        <f t="shared" si="2"/>
        <v>0</v>
      </c>
      <c r="G45" s="40">
        <v>0</v>
      </c>
    </row>
    <row r="46" spans="1:7" ht="57" customHeight="1">
      <c r="A46" s="16" t="s">
        <v>101</v>
      </c>
      <c r="B46" s="4" t="s">
        <v>61</v>
      </c>
      <c r="C46" s="42" t="s">
        <v>62</v>
      </c>
      <c r="D46" s="40">
        <v>0</v>
      </c>
      <c r="E46" s="23">
        <v>0</v>
      </c>
      <c r="F46" s="50">
        <f t="shared" si="2"/>
        <v>0</v>
      </c>
      <c r="G46" s="28">
        <f t="shared" ref="G46:G50" si="3">E46-F46</f>
        <v>0</v>
      </c>
    </row>
    <row r="47" spans="1:7" ht="49.5" customHeight="1">
      <c r="A47" s="16" t="s">
        <v>102</v>
      </c>
      <c r="B47" s="4" t="s">
        <v>63</v>
      </c>
      <c r="C47" s="42" t="s">
        <v>26</v>
      </c>
      <c r="D47" s="40">
        <v>0</v>
      </c>
      <c r="E47" s="23">
        <v>0</v>
      </c>
      <c r="F47" s="50">
        <f t="shared" si="2"/>
        <v>0</v>
      </c>
      <c r="G47" s="28">
        <f t="shared" si="3"/>
        <v>0</v>
      </c>
    </row>
    <row r="48" spans="1:7" ht="42.75" customHeight="1">
      <c r="A48" s="16" t="s">
        <v>103</v>
      </c>
      <c r="B48" s="4" t="s">
        <v>64</v>
      </c>
      <c r="C48" s="42" t="s">
        <v>26</v>
      </c>
      <c r="D48" s="40">
        <v>0</v>
      </c>
      <c r="E48" s="23">
        <v>0</v>
      </c>
      <c r="F48" s="50">
        <f t="shared" si="2"/>
        <v>0</v>
      </c>
      <c r="G48" s="28">
        <f t="shared" si="3"/>
        <v>0</v>
      </c>
    </row>
    <row r="49" spans="1:7" ht="42.75" customHeight="1">
      <c r="A49" s="10" t="s">
        <v>104</v>
      </c>
      <c r="B49" s="4" t="s">
        <v>65</v>
      </c>
      <c r="C49" s="42" t="s">
        <v>26</v>
      </c>
      <c r="D49" s="40">
        <v>0</v>
      </c>
      <c r="E49" s="23">
        <v>0</v>
      </c>
      <c r="F49" s="50">
        <f t="shared" si="2"/>
        <v>0</v>
      </c>
      <c r="G49" s="28">
        <f t="shared" si="3"/>
        <v>0</v>
      </c>
    </row>
    <row r="50" spans="1:7" ht="69.75" customHeight="1">
      <c r="A50" s="10" t="s">
        <v>105</v>
      </c>
      <c r="B50" s="4" t="s">
        <v>66</v>
      </c>
      <c r="C50" s="42" t="s">
        <v>56</v>
      </c>
      <c r="D50" s="40">
        <v>0</v>
      </c>
      <c r="E50" s="23">
        <v>0</v>
      </c>
      <c r="F50" s="50">
        <f t="shared" si="2"/>
        <v>0</v>
      </c>
      <c r="G50" s="28">
        <f t="shared" si="3"/>
        <v>0</v>
      </c>
    </row>
    <row r="51" spans="1:7" ht="18.75" customHeight="1">
      <c r="A51" s="14">
        <v>7</v>
      </c>
      <c r="B51" s="71" t="s">
        <v>67</v>
      </c>
      <c r="C51" s="72"/>
      <c r="D51" s="72"/>
      <c r="E51" s="72"/>
      <c r="F51" s="72"/>
      <c r="G51" s="72"/>
    </row>
    <row r="52" spans="1:7" ht="54" customHeight="1">
      <c r="A52" s="10" t="s">
        <v>89</v>
      </c>
      <c r="B52" s="4" t="s">
        <v>68</v>
      </c>
      <c r="C52" s="42" t="s">
        <v>17</v>
      </c>
      <c r="D52" s="28">
        <v>1.5</v>
      </c>
      <c r="E52" s="24">
        <v>1.5</v>
      </c>
      <c r="F52" s="50">
        <f>E52-D52</f>
        <v>0</v>
      </c>
      <c r="G52" s="40">
        <f>(E52/D52*100)-100</f>
        <v>0</v>
      </c>
    </row>
    <row r="53" spans="1:7" ht="18.75" customHeight="1">
      <c r="A53" s="14" t="s">
        <v>90</v>
      </c>
      <c r="B53" s="71" t="s">
        <v>69</v>
      </c>
      <c r="C53" s="72"/>
      <c r="D53" s="72"/>
      <c r="E53" s="72"/>
      <c r="F53" s="72"/>
      <c r="G53" s="72"/>
    </row>
    <row r="54" spans="1:7" ht="52.5" customHeight="1">
      <c r="A54" s="10" t="s">
        <v>91</v>
      </c>
      <c r="B54" s="11" t="s">
        <v>70</v>
      </c>
      <c r="C54" s="13" t="s">
        <v>71</v>
      </c>
      <c r="D54" s="30">
        <v>10</v>
      </c>
      <c r="E54" s="30">
        <v>10</v>
      </c>
      <c r="F54" s="50">
        <f>E54-D54</f>
        <v>0</v>
      </c>
      <c r="G54" s="28">
        <f>(E54/D54*100)-100</f>
        <v>0</v>
      </c>
    </row>
    <row r="55" spans="1:7" ht="34.5" customHeight="1">
      <c r="A55" s="10" t="s">
        <v>75</v>
      </c>
      <c r="B55" s="73" t="s">
        <v>72</v>
      </c>
      <c r="C55" s="73"/>
      <c r="D55" s="73"/>
      <c r="E55" s="73"/>
      <c r="F55" s="73"/>
      <c r="G55" s="73"/>
    </row>
    <row r="56" spans="1:7" ht="84.75" customHeight="1">
      <c r="A56" s="68" t="s">
        <v>77</v>
      </c>
      <c r="B56" s="69" t="s">
        <v>73</v>
      </c>
      <c r="C56" s="70" t="s">
        <v>31</v>
      </c>
      <c r="D56" s="66">
        <v>0.32</v>
      </c>
      <c r="E56" s="66">
        <v>0.30099999999999999</v>
      </c>
      <c r="F56" s="62">
        <f>E56-D56</f>
        <v>-1.9000000000000017E-2</v>
      </c>
      <c r="G56" s="66">
        <f>(E56/D56*100)-100</f>
        <v>-5.9375</v>
      </c>
    </row>
    <row r="57" spans="1:7" ht="92.25" customHeight="1">
      <c r="A57" s="51" t="s">
        <v>96</v>
      </c>
      <c r="B57" s="52" t="s">
        <v>74</v>
      </c>
      <c r="C57" s="53" t="s">
        <v>31</v>
      </c>
      <c r="D57" s="54">
        <v>0.17899999999999999</v>
      </c>
      <c r="E57" s="54">
        <v>0.18</v>
      </c>
      <c r="F57" s="34">
        <f>E57-D57</f>
        <v>1.0000000000000009E-3</v>
      </c>
      <c r="G57" s="55">
        <f>(E57/D57*100)-100</f>
        <v>0.55865921787710704</v>
      </c>
    </row>
  </sheetData>
  <mergeCells count="21">
    <mergeCell ref="B3:G3"/>
    <mergeCell ref="B4:G4"/>
    <mergeCell ref="B5:G5"/>
    <mergeCell ref="G7:G8"/>
    <mergeCell ref="A7:A8"/>
    <mergeCell ref="B7:B8"/>
    <mergeCell ref="C7:C8"/>
    <mergeCell ref="D7:E7"/>
    <mergeCell ref="F7:F8"/>
    <mergeCell ref="B28:G28"/>
    <mergeCell ref="B32:G32"/>
    <mergeCell ref="B21:G21"/>
    <mergeCell ref="B9:G9"/>
    <mergeCell ref="B15:G15"/>
    <mergeCell ref="B17:G17"/>
    <mergeCell ref="B19:G19"/>
    <mergeCell ref="B53:G53"/>
    <mergeCell ref="B55:G55"/>
    <mergeCell ref="B51:G51"/>
    <mergeCell ref="B34:G34"/>
    <mergeCell ref="B37:G37"/>
  </mergeCells>
  <pageMargins left="0.75" right="0.23622047244094491" top="0.74803149606299213" bottom="0.74803149606299213" header="0.31496062992125984" footer="0.31496062992125984"/>
  <pageSetup paperSize="9" scale="80" fitToWidth="0" fitToHeight="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 достигнутых показателях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2016-05-20T10:17:07Z</cp:lastPrinted>
  <dcterms:created xsi:type="dcterms:W3CDTF">2016-03-09T03:42:25Z</dcterms:created>
  <dcterms:modified xsi:type="dcterms:W3CDTF">2016-05-23T09:05:53Z</dcterms:modified>
</cp:coreProperties>
</file>